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isbrown\Desktop\"/>
    </mc:Choice>
  </mc:AlternateContent>
  <bookViews>
    <workbookView xWindow="0" yWindow="0" windowWidth="21600" windowHeight="9735"/>
  </bookViews>
  <sheets>
    <sheet name="By Count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F45" i="2"/>
  <c r="I45" i="2"/>
  <c r="G45" i="2"/>
  <c r="H21" i="2" l="1"/>
</calcChain>
</file>

<file path=xl/comments1.xml><?xml version="1.0" encoding="utf-8"?>
<comments xmlns="http://schemas.openxmlformats.org/spreadsheetml/2006/main">
  <authors>
    <author>Charis Brown</author>
  </authors>
  <commentList>
    <comment ref="I4" authorId="0" shapeId="0">
      <text>
        <r>
          <rPr>
            <b/>
            <sz val="9"/>
            <color indexed="81"/>
            <rFont val="Tahoma"/>
            <family val="2"/>
          </rPr>
          <t>Charis Brown:</t>
        </r>
        <r>
          <rPr>
            <sz val="9"/>
            <color indexed="81"/>
            <rFont val="Tahoma"/>
            <family val="2"/>
          </rPr>
          <t xml:space="preserve">
I am defining active as "Have used us at least once since 1/1/2015"</t>
        </r>
      </text>
    </comment>
  </commentList>
</comments>
</file>

<file path=xl/sharedStrings.xml><?xml version="1.0" encoding="utf-8"?>
<sst xmlns="http://schemas.openxmlformats.org/spreadsheetml/2006/main" count="54" uniqueCount="54">
  <si>
    <t>County</t>
  </si>
  <si>
    <t>Alger</t>
  </si>
  <si>
    <t>Allegan</t>
  </si>
  <si>
    <t>Antrim</t>
  </si>
  <si>
    <t>Baraga</t>
  </si>
  <si>
    <t>Benzie</t>
  </si>
  <si>
    <t>Berrien</t>
  </si>
  <si>
    <t>Cass</t>
  </si>
  <si>
    <t>Charlevoix</t>
  </si>
  <si>
    <t>Chippewa</t>
  </si>
  <si>
    <t>Delta</t>
  </si>
  <si>
    <t>Dickinson</t>
  </si>
  <si>
    <t>Emmet</t>
  </si>
  <si>
    <t>Gogebic</t>
  </si>
  <si>
    <t>Grand Traverse</t>
  </si>
  <si>
    <t>Houghton</t>
  </si>
  <si>
    <t>Ionia</t>
  </si>
  <si>
    <t>Iron</t>
  </si>
  <si>
    <t>Kalaska</t>
  </si>
  <si>
    <t>Kent</t>
  </si>
  <si>
    <t>Keweenaw</t>
  </si>
  <si>
    <t>Lake</t>
  </si>
  <si>
    <t>Leelanau</t>
  </si>
  <si>
    <t>Luce</t>
  </si>
  <si>
    <t>Mackinac</t>
  </si>
  <si>
    <t>Manistee</t>
  </si>
  <si>
    <t>Marquette</t>
  </si>
  <si>
    <t>Mason</t>
  </si>
  <si>
    <t>Mecosta</t>
  </si>
  <si>
    <t>Menominee</t>
  </si>
  <si>
    <t>Missaukee</t>
  </si>
  <si>
    <t>Montcalm</t>
  </si>
  <si>
    <t>Muskegon</t>
  </si>
  <si>
    <t>Newaygo</t>
  </si>
  <si>
    <t>Oceana</t>
  </si>
  <si>
    <t>Ontonagon</t>
  </si>
  <si>
    <t>Osceola</t>
  </si>
  <si>
    <t>Ottawa</t>
  </si>
  <si>
    <t>Schoolcraft</t>
  </si>
  <si>
    <t>Van Buren</t>
  </si>
  <si>
    <t>Wexford</t>
  </si>
  <si>
    <t>Poverty and Food Insecurity in West Michigan and the Upper Peninsula</t>
  </si>
  <si>
    <t>Total Meals Distributed by FAWM</t>
  </si>
  <si>
    <t>Service Area Totals</t>
  </si>
  <si>
    <t>Number of Active Agencies in County</t>
  </si>
  <si>
    <t>Food Insecurity Rate*</t>
  </si>
  <si>
    <t>Child Food Insecurity Rate*</t>
  </si>
  <si>
    <t># of Food Insecure People*</t>
  </si>
  <si>
    <t>Meals Needed to meet need*</t>
  </si>
  <si>
    <t>19,419,153**</t>
  </si>
  <si>
    <t xml:space="preserve">**Feeding America West Michigan also distributed food to other food banks. Including this, Feeding America West Michigan distributed a total of 22 million meals during 2015. </t>
  </si>
  <si>
    <r>
      <t xml:space="preserve">*Data from Feeding America's </t>
    </r>
    <r>
      <rPr>
        <u/>
        <sz val="11"/>
        <color theme="1"/>
        <rFont val="Arial"/>
        <family val="2"/>
      </rPr>
      <t>Map the Meal Gap 2014</t>
    </r>
  </si>
  <si>
    <r>
      <t>Poverty Rate</t>
    </r>
    <r>
      <rPr>
        <b/>
        <vertAlign val="superscript"/>
        <sz val="11"/>
        <rFont val="Arial"/>
        <family val="2"/>
      </rPr>
      <t>+</t>
    </r>
  </si>
  <si>
    <r>
      <rPr>
        <vertAlign val="superscript"/>
        <sz val="11"/>
        <color theme="1"/>
        <rFont val="Arial"/>
        <family val="2"/>
      </rPr>
      <t>+</t>
    </r>
    <r>
      <rPr>
        <sz val="11"/>
        <color theme="1"/>
        <rFont val="Arial"/>
        <family val="2"/>
      </rPr>
      <t>Data from 2010 US Census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</si>
</sst>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u/>
      <sz val="11"/>
      <color theme="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</cellStyleXfs>
  <cellXfs count="38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2" applyNumberFormat="1" applyFont="1"/>
    <xf numFmtId="37" fontId="6" fillId="0" borderId="0" xfId="3" applyNumberFormat="1" applyFont="1" applyFill="1" applyBorder="1" applyAlignment="1">
      <alignment horizontal="right" vertical="center"/>
    </xf>
    <xf numFmtId="43" fontId="5" fillId="0" borderId="0" xfId="1" applyFont="1"/>
    <xf numFmtId="3" fontId="5" fillId="0" borderId="0" xfId="0" applyNumberFormat="1" applyFont="1" applyFill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37" fontId="6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164" fontId="5" fillId="0" borderId="0" xfId="2" applyNumberFormat="1" applyFont="1" applyBorder="1"/>
    <xf numFmtId="43" fontId="5" fillId="0" borderId="0" xfId="1" applyFont="1" applyBorder="1"/>
    <xf numFmtId="165" fontId="5" fillId="0" borderId="0" xfId="1" applyNumberFormat="1" applyFont="1" applyBorder="1"/>
    <xf numFmtId="0" fontId="9" fillId="0" borderId="0" xfId="0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/>
    <xf numFmtId="164" fontId="6" fillId="0" borderId="0" xfId="2" applyNumberFormat="1" applyFont="1" applyBorder="1"/>
    <xf numFmtId="43" fontId="6" fillId="0" borderId="0" xfId="1" applyFont="1" applyBorder="1"/>
    <xf numFmtId="165" fontId="6" fillId="0" borderId="0" xfId="1" applyNumberFormat="1" applyFont="1" applyBorder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6" fontId="6" fillId="0" borderId="0" xfId="0" applyNumberFormat="1" applyFont="1" applyFill="1" applyBorder="1"/>
    <xf numFmtId="0" fontId="5" fillId="0" borderId="0" xfId="0" applyFont="1" applyFill="1" applyBorder="1"/>
    <xf numFmtId="0" fontId="9" fillId="0" borderId="0" xfId="0" applyFont="1" applyBorder="1"/>
    <xf numFmtId="164" fontId="9" fillId="0" borderId="0" xfId="2" applyNumberFormat="1" applyFont="1" applyBorder="1"/>
    <xf numFmtId="37" fontId="9" fillId="0" borderId="0" xfId="1" applyNumberFormat="1" applyFont="1" applyFill="1" applyBorder="1" applyAlignment="1">
      <alignment horizontal="right" vertical="center"/>
    </xf>
    <xf numFmtId="165" fontId="9" fillId="0" borderId="0" xfId="1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5" fontId="9" fillId="0" borderId="0" xfId="1" applyNumberFormat="1" applyFont="1" applyAlignment="1">
      <alignment horizontal="right"/>
    </xf>
    <xf numFmtId="0" fontId="5" fillId="0" borderId="0" xfId="0" applyFont="1" applyAlignment="1"/>
    <xf numFmtId="0" fontId="5" fillId="0" borderId="0" xfId="0" quotePrefix="1" applyFont="1"/>
  </cellXfs>
  <cellStyles count="5">
    <cellStyle name="Bad" xfId="3" builtinId="27"/>
    <cellStyle name="Comma" xfId="1" builtinId="3"/>
    <cellStyle name="Normal" xfId="0" builtinId="0"/>
    <cellStyle name="Normal 3" xfId="4"/>
    <cellStyle name="Percent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2</xdr:row>
      <xdr:rowOff>38100</xdr:rowOff>
    </xdr:from>
    <xdr:to>
      <xdr:col>8</xdr:col>
      <xdr:colOff>1358477</xdr:colOff>
      <xdr:row>2</xdr:row>
      <xdr:rowOff>729056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400050"/>
          <a:ext cx="1072727" cy="6909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4:I45" totalsRowShown="0" headerRowDxfId="10" dataDxfId="9" tableBorderDxfId="8">
  <autoFilter ref="B4:I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ounty" dataDxfId="7"/>
    <tableColumn id="2" name="Poverty Rate+" dataDxfId="6" dataCellStyle="Percent"/>
    <tableColumn id="3" name="Food Insecurity Rate*" dataDxfId="5" dataCellStyle="Percent"/>
    <tableColumn id="4" name="Child Food Insecurity Rate*" dataDxfId="4" dataCellStyle="Percent"/>
    <tableColumn id="5" name="# of Food Insecure People*" dataDxfId="3" dataCellStyle="Comma"/>
    <tableColumn id="6" name="Meals Needed to meet need*" dataDxfId="2" dataCellStyle="Comma"/>
    <tableColumn id="7" name="Total Meals Distributed by FAWM" dataDxfId="1" dataCellStyle="Comma"/>
    <tableColumn id="8" name="Number of Active Agencies in County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9"/>
  <sheetViews>
    <sheetView tabSelected="1" workbookViewId="0">
      <selection activeCell="E53" sqref="E53"/>
    </sheetView>
  </sheetViews>
  <sheetFormatPr defaultRowHeight="14.25" x14ac:dyDescent="0.2"/>
  <cols>
    <col min="1" max="1" width="2.5703125" style="2" customWidth="1"/>
    <col min="2" max="2" width="21.140625" style="2" bestFit="1" customWidth="1"/>
    <col min="3" max="3" width="13.28515625" style="3" customWidth="1"/>
    <col min="4" max="4" width="17.5703125" style="3" customWidth="1"/>
    <col min="5" max="5" width="20.85546875" style="3" bestFit="1" customWidth="1"/>
    <col min="6" max="6" width="19.28515625" style="6" customWidth="1"/>
    <col min="7" max="7" width="21.42578125" style="5" customWidth="1"/>
    <col min="8" max="8" width="23.42578125" style="9" customWidth="1"/>
    <col min="9" max="9" width="26" style="2" customWidth="1"/>
    <col min="10" max="10" width="2.42578125" style="2" customWidth="1"/>
    <col min="11" max="11" width="17.7109375" style="2" customWidth="1"/>
    <col min="12" max="16384" width="9.140625" style="2"/>
  </cols>
  <sheetData>
    <row r="2" spans="1:11" x14ac:dyDescent="0.2">
      <c r="A2" s="11"/>
      <c r="B2" s="11"/>
      <c r="C2" s="12"/>
      <c r="D2" s="12"/>
      <c r="E2" s="12"/>
      <c r="G2" s="13"/>
      <c r="H2" s="14"/>
      <c r="I2" s="11"/>
      <c r="J2" s="11"/>
      <c r="K2" s="11"/>
    </row>
    <row r="3" spans="1:11" ht="64.5" customHeight="1" x14ac:dyDescent="0.2">
      <c r="A3" s="11"/>
      <c r="B3" s="32" t="s">
        <v>41</v>
      </c>
      <c r="C3" s="33"/>
      <c r="D3" s="33"/>
      <c r="E3" s="33"/>
      <c r="F3" s="33"/>
      <c r="G3" s="33"/>
      <c r="H3" s="33"/>
      <c r="I3" s="34"/>
      <c r="J3" s="11"/>
      <c r="K3" s="11"/>
    </row>
    <row r="4" spans="1:11" s="1" customFormat="1" ht="44.25" customHeight="1" x14ac:dyDescent="0.25">
      <c r="A4" s="10"/>
      <c r="B4" s="15" t="s">
        <v>0</v>
      </c>
      <c r="C4" s="16" t="s">
        <v>52</v>
      </c>
      <c r="D4" s="16" t="s">
        <v>45</v>
      </c>
      <c r="E4" s="16" t="s">
        <v>46</v>
      </c>
      <c r="F4" s="17" t="s">
        <v>47</v>
      </c>
      <c r="G4" s="18" t="s">
        <v>48</v>
      </c>
      <c r="H4" s="19" t="s">
        <v>42</v>
      </c>
      <c r="I4" s="15" t="s">
        <v>44</v>
      </c>
      <c r="J4" s="10"/>
      <c r="K4" s="24"/>
    </row>
    <row r="5" spans="1:11" x14ac:dyDescent="0.2">
      <c r="A5" s="11"/>
      <c r="B5" s="20" t="s">
        <v>1</v>
      </c>
      <c r="C5" s="21">
        <v>0.158</v>
      </c>
      <c r="D5" s="21">
        <v>0.14699999999999999</v>
      </c>
      <c r="E5" s="21">
        <v>0.22</v>
      </c>
      <c r="F5" s="4">
        <v>1490</v>
      </c>
      <c r="G5" s="22">
        <v>257092.19858156031</v>
      </c>
      <c r="H5" s="23">
        <v>56350</v>
      </c>
      <c r="I5" s="20">
        <v>5</v>
      </c>
      <c r="J5" s="11"/>
      <c r="K5" s="25"/>
    </row>
    <row r="6" spans="1:11" x14ac:dyDescent="0.2">
      <c r="A6" s="11"/>
      <c r="B6" s="20" t="s">
        <v>2</v>
      </c>
      <c r="C6" s="21">
        <v>0.13300000000000001</v>
      </c>
      <c r="D6" s="21">
        <v>0.105</v>
      </c>
      <c r="E6" s="21">
        <v>0.16700000000000001</v>
      </c>
      <c r="F6" s="8">
        <v>11820</v>
      </c>
      <c r="G6" s="22">
        <v>2314022.140221402</v>
      </c>
      <c r="H6" s="23">
        <v>670305.83333333337</v>
      </c>
      <c r="I6" s="20">
        <v>22</v>
      </c>
      <c r="J6" s="11"/>
      <c r="K6" s="26"/>
    </row>
    <row r="7" spans="1:11" x14ac:dyDescent="0.2">
      <c r="A7" s="11"/>
      <c r="B7" s="20" t="s">
        <v>3</v>
      </c>
      <c r="C7" s="21">
        <v>0.14000000000000001</v>
      </c>
      <c r="D7" s="21">
        <v>0.13100000000000001</v>
      </c>
      <c r="E7" s="21">
        <v>0.22700000000000001</v>
      </c>
      <c r="F7" s="8">
        <v>3060</v>
      </c>
      <c r="G7" s="22">
        <v>604290.42904290429</v>
      </c>
      <c r="H7" s="23">
        <v>89553.33</v>
      </c>
      <c r="I7" s="20">
        <v>10</v>
      </c>
      <c r="J7" s="11"/>
      <c r="K7" s="25"/>
    </row>
    <row r="8" spans="1:11" x14ac:dyDescent="0.2">
      <c r="A8" s="11"/>
      <c r="B8" s="20" t="s">
        <v>4</v>
      </c>
      <c r="C8" s="21">
        <v>0.16600000000000001</v>
      </c>
      <c r="D8" s="21">
        <v>0.16800000000000001</v>
      </c>
      <c r="E8" s="21">
        <v>0.23499999999999999</v>
      </c>
      <c r="F8" s="8">
        <v>1470</v>
      </c>
      <c r="G8" s="22">
        <v>283566.43356643355</v>
      </c>
      <c r="H8" s="23">
        <v>94948</v>
      </c>
      <c r="I8" s="20">
        <v>9</v>
      </c>
      <c r="J8" s="11"/>
      <c r="K8" s="25"/>
    </row>
    <row r="9" spans="1:11" x14ac:dyDescent="0.2">
      <c r="A9" s="11"/>
      <c r="B9" s="20" t="s">
        <v>5</v>
      </c>
      <c r="C9" s="21">
        <v>0.13100000000000001</v>
      </c>
      <c r="D9" s="21">
        <v>0.14000000000000001</v>
      </c>
      <c r="E9" s="21">
        <v>0.193</v>
      </c>
      <c r="F9" s="8">
        <v>2450</v>
      </c>
      <c r="G9" s="22">
        <v>434285.71428571432</v>
      </c>
      <c r="H9" s="23">
        <v>104597.5</v>
      </c>
      <c r="I9" s="20">
        <v>7</v>
      </c>
      <c r="J9" s="11"/>
      <c r="K9" s="25"/>
    </row>
    <row r="10" spans="1:11" x14ac:dyDescent="0.2">
      <c r="A10" s="11"/>
      <c r="B10" s="20" t="s">
        <v>6</v>
      </c>
      <c r="C10" s="21">
        <v>0.16900000000000001</v>
      </c>
      <c r="D10" s="21">
        <v>0.153</v>
      </c>
      <c r="E10" s="21">
        <v>0.19600000000000001</v>
      </c>
      <c r="F10" s="8">
        <v>23790</v>
      </c>
      <c r="G10" s="22">
        <v>4449803.9215686275</v>
      </c>
      <c r="H10" s="23">
        <v>1207160</v>
      </c>
      <c r="I10" s="20">
        <v>94</v>
      </c>
      <c r="J10" s="11"/>
      <c r="K10" s="27"/>
    </row>
    <row r="11" spans="1:11" x14ac:dyDescent="0.2">
      <c r="A11" s="11"/>
      <c r="B11" s="20" t="s">
        <v>7</v>
      </c>
      <c r="C11" s="21">
        <v>0.17199999999999999</v>
      </c>
      <c r="D11" s="21">
        <v>0.125</v>
      </c>
      <c r="E11" s="21">
        <v>0.189</v>
      </c>
      <c r="F11" s="8">
        <v>6510</v>
      </c>
      <c r="G11" s="22">
        <v>1227797.8339350179</v>
      </c>
      <c r="H11" s="23">
        <v>376684.16666666669</v>
      </c>
      <c r="I11" s="20">
        <v>20</v>
      </c>
      <c r="J11" s="11"/>
      <c r="K11" s="27"/>
    </row>
    <row r="12" spans="1:11" x14ac:dyDescent="0.2">
      <c r="A12" s="11"/>
      <c r="B12" s="20" t="s">
        <v>8</v>
      </c>
      <c r="C12" s="21">
        <v>0.14899999999999999</v>
      </c>
      <c r="D12" s="21">
        <v>0.128</v>
      </c>
      <c r="E12" s="21">
        <v>0.20300000000000001</v>
      </c>
      <c r="F12" s="8">
        <v>3330</v>
      </c>
      <c r="G12" s="22">
        <v>667647.0588235294</v>
      </c>
      <c r="H12" s="23">
        <v>60020</v>
      </c>
      <c r="I12" s="20">
        <v>13</v>
      </c>
      <c r="J12" s="11"/>
      <c r="K12" s="11"/>
    </row>
    <row r="13" spans="1:11" x14ac:dyDescent="0.2">
      <c r="A13" s="11"/>
      <c r="B13" s="20" t="s">
        <v>9</v>
      </c>
      <c r="C13" s="21">
        <v>0.16600000000000001</v>
      </c>
      <c r="D13" s="21">
        <v>0.16700000000000001</v>
      </c>
      <c r="E13" s="21">
        <v>0.23699999999999999</v>
      </c>
      <c r="F13" s="4">
        <v>6450</v>
      </c>
      <c r="G13" s="22">
        <v>1187591.2408759124</v>
      </c>
      <c r="H13" s="23">
        <v>165195.83333333334</v>
      </c>
      <c r="I13" s="20">
        <v>23</v>
      </c>
      <c r="J13" s="11"/>
      <c r="K13" s="11"/>
    </row>
    <row r="14" spans="1:11" x14ac:dyDescent="0.2">
      <c r="A14" s="11"/>
      <c r="B14" s="20" t="s">
        <v>10</v>
      </c>
      <c r="C14" s="21">
        <v>0.161</v>
      </c>
      <c r="D14" s="21">
        <v>0.14099999999999999</v>
      </c>
      <c r="E14" s="21">
        <v>0.217</v>
      </c>
      <c r="F14" s="4">
        <v>5190</v>
      </c>
      <c r="G14" s="22">
        <v>972463.76811594213</v>
      </c>
      <c r="H14" s="23">
        <v>175059.16666666669</v>
      </c>
      <c r="I14" s="20">
        <v>9</v>
      </c>
      <c r="J14" s="11"/>
      <c r="K14" s="11"/>
    </row>
    <row r="15" spans="1:11" x14ac:dyDescent="0.2">
      <c r="A15" s="11"/>
      <c r="B15" s="20" t="s">
        <v>11</v>
      </c>
      <c r="C15" s="21">
        <v>0.153</v>
      </c>
      <c r="D15" s="21">
        <v>0.121</v>
      </c>
      <c r="E15" s="21">
        <v>0.183</v>
      </c>
      <c r="F15" s="8">
        <v>3150</v>
      </c>
      <c r="G15" s="22">
        <v>598920.86330935254</v>
      </c>
      <c r="H15" s="23">
        <v>183211.66666666669</v>
      </c>
      <c r="I15" s="20">
        <v>14</v>
      </c>
      <c r="J15" s="11"/>
      <c r="K15" s="11"/>
    </row>
    <row r="16" spans="1:11" x14ac:dyDescent="0.2">
      <c r="A16" s="11"/>
      <c r="B16" s="20" t="s">
        <v>12</v>
      </c>
      <c r="C16" s="21">
        <v>0.113</v>
      </c>
      <c r="D16" s="21">
        <v>0.13500000000000001</v>
      </c>
      <c r="E16" s="21">
        <v>0.192</v>
      </c>
      <c r="F16" s="8">
        <v>4450</v>
      </c>
      <c r="G16" s="22">
        <v>851186.44067796611</v>
      </c>
      <c r="H16" s="23">
        <v>186911.7</v>
      </c>
      <c r="I16" s="20">
        <v>14</v>
      </c>
      <c r="J16" s="11"/>
      <c r="K16" s="11"/>
    </row>
    <row r="17" spans="1:11" x14ac:dyDescent="0.2">
      <c r="A17" s="11"/>
      <c r="B17" s="20" t="s">
        <v>13</v>
      </c>
      <c r="C17" s="21">
        <v>0.23</v>
      </c>
      <c r="D17" s="21">
        <v>0.158</v>
      </c>
      <c r="E17" s="21">
        <v>0.27200000000000002</v>
      </c>
      <c r="F17" s="8">
        <v>2540</v>
      </c>
      <c r="G17" s="22">
        <v>481992.33716475096</v>
      </c>
      <c r="H17" s="23">
        <v>121934</v>
      </c>
      <c r="I17" s="20">
        <v>7</v>
      </c>
      <c r="J17" s="11"/>
      <c r="K17" s="11"/>
    </row>
    <row r="18" spans="1:11" x14ac:dyDescent="0.2">
      <c r="A18" s="11"/>
      <c r="B18" s="20" t="s">
        <v>14</v>
      </c>
      <c r="C18" s="21">
        <v>0.11600000000000001</v>
      </c>
      <c r="D18" s="21">
        <v>0.11799999999999999</v>
      </c>
      <c r="E18" s="21">
        <v>0.17100000000000001</v>
      </c>
      <c r="F18" s="8">
        <v>10460</v>
      </c>
      <c r="G18" s="22">
        <v>2007560.1374570446</v>
      </c>
      <c r="H18" s="23">
        <v>149069.16666666669</v>
      </c>
      <c r="I18" s="20">
        <v>17</v>
      </c>
      <c r="J18" s="11"/>
      <c r="K18" s="11"/>
    </row>
    <row r="19" spans="1:11" x14ac:dyDescent="0.2">
      <c r="A19" s="11"/>
      <c r="B19" s="20" t="s">
        <v>15</v>
      </c>
      <c r="C19" s="21">
        <v>0.219</v>
      </c>
      <c r="D19" s="21">
        <v>0.157</v>
      </c>
      <c r="E19" s="21">
        <v>0.19800000000000001</v>
      </c>
      <c r="F19" s="8">
        <v>5790</v>
      </c>
      <c r="G19" s="22">
        <v>1090592.3344947735</v>
      </c>
      <c r="H19" s="23">
        <v>216325</v>
      </c>
      <c r="I19" s="20">
        <v>27</v>
      </c>
      <c r="J19" s="11"/>
      <c r="K19" s="11"/>
    </row>
    <row r="20" spans="1:11" x14ac:dyDescent="0.2">
      <c r="A20" s="11"/>
      <c r="B20" s="20" t="s">
        <v>16</v>
      </c>
      <c r="C20" s="21">
        <v>0.13300000000000001</v>
      </c>
      <c r="D20" s="21">
        <v>0.125</v>
      </c>
      <c r="E20" s="21">
        <v>0.188</v>
      </c>
      <c r="F20" s="8">
        <v>7980</v>
      </c>
      <c r="G20" s="22">
        <v>1531250</v>
      </c>
      <c r="H20" s="23">
        <v>498122.5</v>
      </c>
      <c r="I20" s="20">
        <v>20</v>
      </c>
      <c r="J20" s="11"/>
      <c r="K20" s="11"/>
    </row>
    <row r="21" spans="1:11" x14ac:dyDescent="0.2">
      <c r="A21" s="11"/>
      <c r="B21" s="20" t="s">
        <v>17</v>
      </c>
      <c r="C21" s="21">
        <v>0.152</v>
      </c>
      <c r="D21" s="21">
        <v>0.13400000000000001</v>
      </c>
      <c r="E21" s="21">
        <v>0.222</v>
      </c>
      <c r="F21" s="8">
        <v>1550</v>
      </c>
      <c r="G21" s="22">
        <v>293560.60606060602</v>
      </c>
      <c r="H21" s="23">
        <f>8940.83333333333+33000</f>
        <v>41940.833333333328</v>
      </c>
      <c r="I21" s="20">
        <v>7</v>
      </c>
      <c r="J21" s="11"/>
      <c r="K21" s="11"/>
    </row>
    <row r="22" spans="1:11" x14ac:dyDescent="0.2">
      <c r="A22" s="11"/>
      <c r="B22" s="20" t="s">
        <v>18</v>
      </c>
      <c r="C22" s="21">
        <v>0.17899999999999999</v>
      </c>
      <c r="D22" s="21">
        <v>0.14399999999999999</v>
      </c>
      <c r="E22" s="21">
        <v>0.218</v>
      </c>
      <c r="F22" s="8">
        <v>2480</v>
      </c>
      <c r="G22" s="22">
        <v>460573.47670250898</v>
      </c>
      <c r="H22" s="23">
        <v>46201.666666666701</v>
      </c>
      <c r="I22" s="20">
        <v>8</v>
      </c>
      <c r="J22" s="11"/>
      <c r="K22" s="11"/>
    </row>
    <row r="23" spans="1:11" x14ac:dyDescent="0.2">
      <c r="A23" s="11"/>
      <c r="B23" s="20" t="s">
        <v>19</v>
      </c>
      <c r="C23" s="21">
        <v>0.14799999999999999</v>
      </c>
      <c r="D23" s="21">
        <v>0.126</v>
      </c>
      <c r="E23" s="21">
        <v>0.161</v>
      </c>
      <c r="F23" s="8">
        <v>77500</v>
      </c>
      <c r="G23" s="22">
        <v>14291221.3740458</v>
      </c>
      <c r="H23" s="23">
        <v>6414272.5</v>
      </c>
      <c r="I23" s="20">
        <v>377</v>
      </c>
      <c r="J23" s="11"/>
      <c r="K23" s="11"/>
    </row>
    <row r="24" spans="1:11" x14ac:dyDescent="0.2">
      <c r="A24" s="11"/>
      <c r="B24" s="20" t="s">
        <v>20</v>
      </c>
      <c r="C24" s="21">
        <v>0.14000000000000001</v>
      </c>
      <c r="D24" s="21">
        <v>0.14699999999999999</v>
      </c>
      <c r="E24" s="21">
        <v>0.28199999999999997</v>
      </c>
      <c r="F24" s="8">
        <v>320</v>
      </c>
      <c r="G24" s="22">
        <v>61888.111888111889</v>
      </c>
      <c r="H24" s="23">
        <v>6278</v>
      </c>
      <c r="I24" s="20">
        <v>1</v>
      </c>
      <c r="J24" s="11"/>
      <c r="K24" s="11"/>
    </row>
    <row r="25" spans="1:11" x14ac:dyDescent="0.2">
      <c r="A25" s="11"/>
      <c r="B25" s="20" t="s">
        <v>21</v>
      </c>
      <c r="C25" s="21">
        <v>0.31</v>
      </c>
      <c r="D25" s="21">
        <v>0.19</v>
      </c>
      <c r="E25" s="21">
        <v>0.311</v>
      </c>
      <c r="F25" s="8">
        <v>2170</v>
      </c>
      <c r="G25" s="22">
        <v>393253.96825396823</v>
      </c>
      <c r="H25" s="23">
        <v>220260</v>
      </c>
      <c r="I25" s="20">
        <v>9</v>
      </c>
      <c r="J25" s="11"/>
      <c r="K25" s="11"/>
    </row>
    <row r="26" spans="1:11" x14ac:dyDescent="0.2">
      <c r="A26" s="11"/>
      <c r="B26" s="20" t="s">
        <v>22</v>
      </c>
      <c r="C26" s="21">
        <v>0.10199999999999999</v>
      </c>
      <c r="D26" s="21">
        <v>0.106</v>
      </c>
      <c r="E26" s="21">
        <v>0.17599999999999999</v>
      </c>
      <c r="F26" s="8">
        <v>2300</v>
      </c>
      <c r="G26" s="22">
        <v>453275.10917030566</v>
      </c>
      <c r="H26" s="23">
        <v>76380.833333333343</v>
      </c>
      <c r="I26" s="20">
        <v>6</v>
      </c>
      <c r="J26" s="11"/>
      <c r="K26" s="11"/>
    </row>
    <row r="27" spans="1:11" x14ac:dyDescent="0.2">
      <c r="A27" s="11"/>
      <c r="B27" s="20" t="s">
        <v>23</v>
      </c>
      <c r="C27" s="21">
        <v>0.23400000000000001</v>
      </c>
      <c r="D27" s="21">
        <v>0.16300000000000001</v>
      </c>
      <c r="E27" s="21">
        <v>0.27400000000000002</v>
      </c>
      <c r="F27" s="8">
        <v>1060</v>
      </c>
      <c r="G27" s="22">
        <v>194680.85106382979</v>
      </c>
      <c r="H27" s="23">
        <v>91292.5</v>
      </c>
      <c r="I27" s="20">
        <v>7</v>
      </c>
      <c r="J27" s="11"/>
      <c r="K27" s="11"/>
    </row>
    <row r="28" spans="1:11" x14ac:dyDescent="0.2">
      <c r="A28" s="11"/>
      <c r="B28" s="20" t="s">
        <v>24</v>
      </c>
      <c r="C28" s="21">
        <v>0.14599999999999999</v>
      </c>
      <c r="D28" s="21">
        <v>0.157</v>
      </c>
      <c r="E28" s="21">
        <v>0.24099999999999999</v>
      </c>
      <c r="F28" s="4">
        <v>1740</v>
      </c>
      <c r="G28" s="22">
        <v>314642.85714285716</v>
      </c>
      <c r="H28" s="23">
        <v>56256.666666666672</v>
      </c>
      <c r="I28" s="20">
        <v>10</v>
      </c>
      <c r="J28" s="11"/>
      <c r="K28" s="11"/>
    </row>
    <row r="29" spans="1:11" x14ac:dyDescent="0.2">
      <c r="A29" s="11"/>
      <c r="B29" s="20" t="s">
        <v>25</v>
      </c>
      <c r="C29" s="21">
        <v>0.17899999999999999</v>
      </c>
      <c r="D29" s="21">
        <v>0.14299999999999999</v>
      </c>
      <c r="E29" s="21">
        <v>0.23200000000000001</v>
      </c>
      <c r="F29" s="8">
        <v>3510</v>
      </c>
      <c r="G29" s="22">
        <v>672953.7366548042</v>
      </c>
      <c r="H29" s="23">
        <v>142198.33333333334</v>
      </c>
      <c r="I29" s="20">
        <v>10</v>
      </c>
      <c r="J29" s="11"/>
      <c r="K29" s="11"/>
    </row>
    <row r="30" spans="1:11" x14ac:dyDescent="0.2">
      <c r="A30" s="11"/>
      <c r="B30" s="20" t="s">
        <v>26</v>
      </c>
      <c r="C30" s="21">
        <v>0.154</v>
      </c>
      <c r="D30" s="21">
        <v>0.14299999999999999</v>
      </c>
      <c r="E30" s="21">
        <v>0.186</v>
      </c>
      <c r="F30" s="4">
        <v>9660</v>
      </c>
      <c r="G30" s="22">
        <v>1770588.2352941176</v>
      </c>
      <c r="H30" s="23">
        <v>372756.66666666669</v>
      </c>
      <c r="I30" s="20">
        <v>16</v>
      </c>
      <c r="J30" s="11"/>
      <c r="K30" s="11"/>
    </row>
    <row r="31" spans="1:11" x14ac:dyDescent="0.2">
      <c r="A31" s="11"/>
      <c r="B31" s="20" t="s">
        <v>27</v>
      </c>
      <c r="C31" s="21">
        <v>0.154</v>
      </c>
      <c r="D31" s="21">
        <v>0.13300000000000001</v>
      </c>
      <c r="E31" s="21">
        <v>0.22500000000000001</v>
      </c>
      <c r="F31" s="8">
        <v>3830</v>
      </c>
      <c r="G31" s="22">
        <v>744531.25</v>
      </c>
      <c r="H31" s="23">
        <v>201253.33333333334</v>
      </c>
      <c r="I31" s="20">
        <v>8</v>
      </c>
      <c r="J31" s="11"/>
      <c r="K31" s="11"/>
    </row>
    <row r="32" spans="1:11" x14ac:dyDescent="0.2">
      <c r="A32" s="11"/>
      <c r="B32" s="20" t="s">
        <v>28</v>
      </c>
      <c r="C32" s="21">
        <v>0.23599999999999999</v>
      </c>
      <c r="D32" s="21">
        <v>0.157</v>
      </c>
      <c r="E32" s="21">
        <v>0.23300000000000001</v>
      </c>
      <c r="F32" s="8">
        <v>6780</v>
      </c>
      <c r="G32" s="22">
        <v>1274409.4488188976</v>
      </c>
      <c r="H32" s="23">
        <v>429439.16666666669</v>
      </c>
      <c r="I32" s="20">
        <v>13</v>
      </c>
      <c r="J32" s="11"/>
      <c r="K32" s="11"/>
    </row>
    <row r="33" spans="1:11" x14ac:dyDescent="0.2">
      <c r="A33" s="11"/>
      <c r="B33" s="20" t="s">
        <v>29</v>
      </c>
      <c r="C33" s="21">
        <v>0.16200000000000001</v>
      </c>
      <c r="D33" s="21">
        <v>0.127</v>
      </c>
      <c r="E33" s="21">
        <v>0.217</v>
      </c>
      <c r="F33" s="8">
        <v>3020</v>
      </c>
      <c r="G33" s="22">
        <v>540123.45679012337</v>
      </c>
      <c r="H33" s="23">
        <v>115624.16666666667</v>
      </c>
      <c r="I33" s="20">
        <v>5</v>
      </c>
      <c r="J33" s="11"/>
      <c r="K33" s="11"/>
    </row>
    <row r="34" spans="1:11" x14ac:dyDescent="0.2">
      <c r="A34" s="11"/>
      <c r="B34" s="20" t="s">
        <v>30</v>
      </c>
      <c r="C34" s="21">
        <v>0.156</v>
      </c>
      <c r="D34" s="21">
        <v>0.13100000000000001</v>
      </c>
      <c r="E34" s="21">
        <v>0.21299999999999999</v>
      </c>
      <c r="F34" s="8">
        <v>1970</v>
      </c>
      <c r="G34" s="22">
        <v>409124.08759124082</v>
      </c>
      <c r="H34" s="23">
        <v>119110.83333333334</v>
      </c>
      <c r="I34" s="20">
        <v>9</v>
      </c>
      <c r="J34" s="11"/>
      <c r="K34" s="11"/>
    </row>
    <row r="35" spans="1:11" x14ac:dyDescent="0.2">
      <c r="A35" s="11"/>
      <c r="B35" s="20" t="s">
        <v>31</v>
      </c>
      <c r="C35" s="21">
        <v>0.188</v>
      </c>
      <c r="D35" s="21">
        <v>0.13800000000000001</v>
      </c>
      <c r="E35" s="21">
        <v>0.223</v>
      </c>
      <c r="F35" s="8">
        <v>8720</v>
      </c>
      <c r="G35" s="22">
        <v>1764682.5396825396</v>
      </c>
      <c r="H35" s="23">
        <v>602133.33333333337</v>
      </c>
      <c r="I35" s="20">
        <v>25</v>
      </c>
      <c r="J35" s="11"/>
      <c r="K35" s="11"/>
    </row>
    <row r="36" spans="1:11" x14ac:dyDescent="0.2">
      <c r="A36" s="11"/>
      <c r="B36" s="20" t="s">
        <v>32</v>
      </c>
      <c r="C36" s="21">
        <v>0.20399999999999999</v>
      </c>
      <c r="D36" s="21">
        <v>0.158</v>
      </c>
      <c r="E36" s="21">
        <v>0.214</v>
      </c>
      <c r="F36" s="8">
        <v>27010</v>
      </c>
      <c r="G36" s="22">
        <v>4922000</v>
      </c>
      <c r="H36" s="23">
        <v>1504896.6666666667</v>
      </c>
      <c r="I36" s="20">
        <v>48</v>
      </c>
      <c r="J36" s="11"/>
      <c r="K36" s="11"/>
    </row>
    <row r="37" spans="1:11" x14ac:dyDescent="0.2">
      <c r="A37" s="11"/>
      <c r="B37" s="20" t="s">
        <v>33</v>
      </c>
      <c r="C37" s="21">
        <v>0.17199999999999999</v>
      </c>
      <c r="D37" s="21">
        <v>0.127</v>
      </c>
      <c r="E37" s="21">
        <v>0.215</v>
      </c>
      <c r="F37" s="8">
        <v>6130</v>
      </c>
      <c r="G37" s="22">
        <v>1163414.6341463416</v>
      </c>
      <c r="H37" s="23">
        <v>1401629.1666666667</v>
      </c>
      <c r="I37" s="20">
        <v>30</v>
      </c>
      <c r="J37" s="11"/>
      <c r="K37" s="11"/>
    </row>
    <row r="38" spans="1:11" x14ac:dyDescent="0.2">
      <c r="A38" s="11"/>
      <c r="B38" s="20" t="s">
        <v>34</v>
      </c>
      <c r="C38" s="21">
        <v>0.183</v>
      </c>
      <c r="D38" s="21">
        <v>0.13300000000000001</v>
      </c>
      <c r="E38" s="21">
        <v>0.23100000000000001</v>
      </c>
      <c r="F38" s="8">
        <v>3490</v>
      </c>
      <c r="G38" s="22">
        <v>671535.58052434458</v>
      </c>
      <c r="H38" s="23">
        <v>343335</v>
      </c>
      <c r="I38" s="20">
        <v>10</v>
      </c>
      <c r="J38" s="11"/>
      <c r="K38" s="11"/>
    </row>
    <row r="39" spans="1:11" x14ac:dyDescent="0.2">
      <c r="A39" s="11"/>
      <c r="B39" s="20" t="s">
        <v>35</v>
      </c>
      <c r="C39" s="21">
        <v>0.16400000000000001</v>
      </c>
      <c r="D39" s="21">
        <v>0.14799999999999999</v>
      </c>
      <c r="E39" s="21">
        <v>0.24399999999999999</v>
      </c>
      <c r="F39" s="8">
        <v>950</v>
      </c>
      <c r="G39" s="22">
        <v>191320.75471698114</v>
      </c>
      <c r="H39" s="23">
        <v>90318</v>
      </c>
      <c r="I39" s="20">
        <v>6</v>
      </c>
      <c r="J39" s="11"/>
      <c r="K39" s="11"/>
    </row>
    <row r="40" spans="1:11" x14ac:dyDescent="0.2">
      <c r="A40" s="11"/>
      <c r="B40" s="20" t="s">
        <v>36</v>
      </c>
      <c r="C40" s="21">
        <v>0.224</v>
      </c>
      <c r="D40" s="21">
        <v>0.151</v>
      </c>
      <c r="E40" s="21">
        <v>0.25</v>
      </c>
      <c r="F40" s="8">
        <v>3260</v>
      </c>
      <c r="G40" s="22">
        <v>694392.52336448594</v>
      </c>
      <c r="H40" s="23">
        <v>222968.33333333334</v>
      </c>
      <c r="I40" s="20">
        <v>13</v>
      </c>
      <c r="J40" s="11"/>
      <c r="K40" s="11"/>
    </row>
    <row r="41" spans="1:11" x14ac:dyDescent="0.2">
      <c r="A41" s="11"/>
      <c r="B41" s="20" t="s">
        <v>37</v>
      </c>
      <c r="C41" s="21">
        <v>0.113</v>
      </c>
      <c r="D41" s="21">
        <v>9.6000000000000002E-2</v>
      </c>
      <c r="E41" s="21">
        <v>0.14000000000000001</v>
      </c>
      <c r="F41" s="8">
        <v>25900</v>
      </c>
      <c r="G41" s="22">
        <v>5205490.1960784318</v>
      </c>
      <c r="H41" s="23">
        <v>1548014.1666666667</v>
      </c>
      <c r="I41" s="20">
        <v>81</v>
      </c>
      <c r="J41" s="11"/>
      <c r="K41" s="11"/>
    </row>
    <row r="42" spans="1:11" x14ac:dyDescent="0.2">
      <c r="A42" s="11"/>
      <c r="B42" s="20" t="s">
        <v>38</v>
      </c>
      <c r="C42" s="21">
        <v>0.18</v>
      </c>
      <c r="D42" s="21">
        <v>0.158</v>
      </c>
      <c r="E42" s="21">
        <v>0.26100000000000001</v>
      </c>
      <c r="F42" s="8">
        <v>1320</v>
      </c>
      <c r="G42" s="22">
        <v>253090.90909090909</v>
      </c>
      <c r="H42" s="23">
        <v>80794.166666666672</v>
      </c>
      <c r="I42" s="20">
        <v>5</v>
      </c>
      <c r="J42" s="11"/>
      <c r="K42" s="11"/>
    </row>
    <row r="43" spans="1:11" x14ac:dyDescent="0.2">
      <c r="A43" s="11"/>
      <c r="B43" s="20" t="s">
        <v>39</v>
      </c>
      <c r="C43" s="21">
        <v>0.17799999999999999</v>
      </c>
      <c r="D43" s="21">
        <v>0.13100000000000001</v>
      </c>
      <c r="E43" s="21">
        <v>0.20599999999999999</v>
      </c>
      <c r="F43" s="8">
        <v>9910</v>
      </c>
      <c r="G43" s="22">
        <v>1891353.3834586465</v>
      </c>
      <c r="H43" s="23">
        <v>411990.83333333337</v>
      </c>
      <c r="I43" s="20">
        <v>31</v>
      </c>
      <c r="J43" s="11"/>
      <c r="K43" s="11"/>
    </row>
    <row r="44" spans="1:11" x14ac:dyDescent="0.2">
      <c r="A44" s="11"/>
      <c r="B44" s="20" t="s">
        <v>40</v>
      </c>
      <c r="C44" s="21">
        <v>0.19800000000000001</v>
      </c>
      <c r="D44" s="21">
        <v>0.14699999999999999</v>
      </c>
      <c r="E44" s="21">
        <v>0.23899999999999999</v>
      </c>
      <c r="F44" s="8">
        <v>4800</v>
      </c>
      <c r="G44" s="22">
        <v>962352.9411764706</v>
      </c>
      <c r="H44" s="23">
        <v>524360</v>
      </c>
      <c r="I44" s="20">
        <v>24</v>
      </c>
      <c r="J44" s="11"/>
      <c r="K44" s="11"/>
    </row>
    <row r="45" spans="1:11" ht="15" x14ac:dyDescent="0.25">
      <c r="A45" s="11"/>
      <c r="B45" s="28" t="s">
        <v>43</v>
      </c>
      <c r="C45" s="29">
        <f>AVERAGE(C5:C44)</f>
        <v>0.16912499999999997</v>
      </c>
      <c r="D45" s="29">
        <v>0.13</v>
      </c>
      <c r="E45" s="29">
        <v>0.185</v>
      </c>
      <c r="F45" s="30">
        <f>SUM(F5:F44)</f>
        <v>309310</v>
      </c>
      <c r="G45" s="31">
        <f>SUM(G5:G44)</f>
        <v>58554522.883837253</v>
      </c>
      <c r="H45" s="35" t="s">
        <v>49</v>
      </c>
      <c r="I45" s="31">
        <f>SUM(I5:I44)</f>
        <v>1070</v>
      </c>
      <c r="J45" s="11"/>
      <c r="K45" s="11"/>
    </row>
    <row r="46" spans="1:11" x14ac:dyDescent="0.2">
      <c r="A46" s="11"/>
      <c r="B46" s="11"/>
      <c r="C46" s="12"/>
      <c r="D46" s="12"/>
      <c r="E46" s="12"/>
      <c r="F46" s="7"/>
      <c r="G46" s="13"/>
      <c r="H46" s="14"/>
      <c r="I46" s="11"/>
      <c r="J46" s="11"/>
      <c r="K46" s="11"/>
    </row>
    <row r="47" spans="1:11" ht="15" customHeight="1" x14ac:dyDescent="0.2">
      <c r="B47" s="37" t="s">
        <v>53</v>
      </c>
      <c r="G47" s="36"/>
      <c r="H47" s="36"/>
    </row>
    <row r="48" spans="1:11" x14ac:dyDescent="0.2">
      <c r="B48" s="2" t="s">
        <v>51</v>
      </c>
      <c r="F48" s="36"/>
      <c r="G48" s="36"/>
      <c r="H48" s="36"/>
    </row>
    <row r="49" spans="2:8" x14ac:dyDescent="0.2">
      <c r="B49" s="36" t="s">
        <v>50</v>
      </c>
      <c r="F49" s="36"/>
      <c r="G49" s="36"/>
      <c r="H49" s="36"/>
    </row>
  </sheetData>
  <mergeCells count="1">
    <mergeCell ref="B3:I3"/>
  </mergeCells>
  <pageMargins left="0.7" right="0.7" top="0.75" bottom="0.75" header="0.3" footer="0.3"/>
  <pageSetup orientation="portrait" horizontalDpi="4294967294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County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Charis Brown</dc:creator>
  <cp:lastModifiedBy>Charis Brown</cp:lastModifiedBy>
  <dcterms:created xsi:type="dcterms:W3CDTF">2016-05-09T16:16:54Z</dcterms:created>
  <dcterms:modified xsi:type="dcterms:W3CDTF">2016-05-25T18:22:59Z</dcterms:modified>
</cp:coreProperties>
</file>